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2Solar" sheetId="1" r:id="rId4"/>
  </sheets>
  <definedNames/>
  <calcPr/>
</workbook>
</file>

<file path=xl/sharedStrings.xml><?xml version="1.0" encoding="utf-8"?>
<sst xmlns="http://schemas.openxmlformats.org/spreadsheetml/2006/main" count="27" uniqueCount="23">
  <si>
    <t>Component</t>
  </si>
  <si>
    <t>Quantity</t>
  </si>
  <si>
    <t>Excl. VAT</t>
  </si>
  <si>
    <t>Total Price (Excl. VAT)</t>
  </si>
  <si>
    <t>Incl. 19% VAT</t>
  </si>
  <si>
    <t>Shop</t>
  </si>
  <si>
    <t>K2 D-Dome 6.10 Base Set L - Flachdach (2004095)</t>
  </si>
  <si>
    <r>
      <rPr>
        <rFont val="Arial, sans-serif"/>
        <color rgb="FF1155CC"/>
        <sz val="11.0"/>
        <u/>
      </rPr>
      <t>Link</t>
    </r>
  </si>
  <si>
    <t>K2 DomeClamp MC Set 30-50mm End Clamp (2002610)</t>
  </si>
  <si>
    <t>Link</t>
  </si>
  <si>
    <t>K2 DomeClamp MC Set 30-50mm Middle Clamp (2002609)</t>
  </si>
  <si>
    <r>
      <rPr>
        <rFont val="Arial, sans-serif"/>
        <color rgb="FF1155CC"/>
        <sz val="11.0"/>
        <u/>
      </rPr>
      <t>Link</t>
    </r>
  </si>
  <si>
    <t>K2 Dome 6.10 Peak (2004125)</t>
  </si>
  <si>
    <r>
      <rPr>
        <rFont val="Arial, sans-serif"/>
        <color rgb="FF1155CC"/>
        <sz val="11.0"/>
        <u/>
      </rPr>
      <t>Link</t>
    </r>
  </si>
  <si>
    <t>K2 Dome Speed Porter (2002300)</t>
  </si>
  <si>
    <t>K2 Dome 6 Connector/Verbinder 195 Set (2004123)</t>
  </si>
  <si>
    <r>
      <rPr>
        <rFont val="Arial, sans-serif"/>
        <color rgb="FF1155CC"/>
        <sz val="11.0"/>
        <u/>
      </rPr>
      <t>Link</t>
    </r>
  </si>
  <si>
    <t>K2 AC Lightning Protection Clamp Multi 8mm (2001881)</t>
  </si>
  <si>
    <t>K2 AC Terragrif K2MI Duo 18 (2001881)</t>
  </si>
  <si>
    <t>K2 Cable Manager PA66W (2002300)</t>
  </si>
  <si>
    <r>
      <rPr>
        <rFont val="Arial, sans-serif"/>
        <color rgb="FF1155CC"/>
        <sz val="11.0"/>
        <u/>
      </rPr>
      <t>Link</t>
    </r>
  </si>
  <si>
    <t>K2 Self-Tapping Screw 4.8x20 mm (2001729)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</si>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</sst>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#,##0.00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 vertical="top"/>
    </xf>
    <xf borderId="0" fillId="0" fontId="4" numFmtId="0" xfId="0" applyAlignment="1" applyFont="1">
      <alignment horizontal="left" readingOrder="0" vertical="top"/>
    </xf>
    <xf borderId="0" fillId="0" fontId="5" numFmtId="0" xfId="0" applyAlignment="1" applyFont="1">
      <alignment horizontal="left" readingOrder="0" vertical="top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4" fontId="2" numFmtId="164" xfId="0" applyAlignment="1" applyFill="1" applyFont="1" applyNumberFormat="1">
      <alignment readingOrder="0"/>
    </xf>
    <xf borderId="0" fillId="3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olarhandel24.de/products/k2-systems-d-dome-6-10-base-set-l-flachdach" TargetMode="External"/><Relationship Id="rId2" Type="http://schemas.openxmlformats.org/officeDocument/2006/relationships/hyperlink" Target="https://solarhandel24.de/products/k2-systems-domeclamp-ec-schwarz?_pos=1&amp;_psq=K2+2002610%29&amp;_ss=e&amp;_v=1.0" TargetMode="External"/><Relationship Id="rId3" Type="http://schemas.openxmlformats.org/officeDocument/2006/relationships/hyperlink" Target="https://solarhandel24.de/products/k2-systems-domeclamp-mc-schwarz" TargetMode="External"/><Relationship Id="rId4" Type="http://schemas.openxmlformats.org/officeDocument/2006/relationships/hyperlink" Target="https://solarhandel24.de/products/k2-systems-dome-6-10-peak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solarhandel24.de/products/k2-systems-zylinderkopfschraube-m8x20?_pos=1&amp;_psq=K2+2001729&amp;_ss=e&amp;_v=1.0" TargetMode="External"/><Relationship Id="rId9" Type="http://schemas.openxmlformats.org/officeDocument/2006/relationships/hyperlink" Target="https://solarhandel24.de/products/k2-cable-manager-pa66w" TargetMode="External"/><Relationship Id="rId5" Type="http://schemas.openxmlformats.org/officeDocument/2006/relationships/hyperlink" Target="https://solarhandel24.de/products/k2-systems-dome-6-10-speedporter?_pos=1&amp;_sid=ec07526cc&amp;_ss=r" TargetMode="External"/><Relationship Id="rId6" Type="http://schemas.openxmlformats.org/officeDocument/2006/relationships/hyperlink" Target="https://solarhandel24.de/products/k2-systems-dome-6-10-connector-bonding-set" TargetMode="External"/><Relationship Id="rId7" Type="http://schemas.openxmlformats.org/officeDocument/2006/relationships/hyperlink" Target="https://solarhandel24.de/products/k2-systems-blitzschutzklemme-set" TargetMode="External"/><Relationship Id="rId8" Type="http://schemas.openxmlformats.org/officeDocument/2006/relationships/hyperlink" Target="https://solarhandel24.de/products/k2-terragrif-k2mi-duo-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75"/>
    <col customWidth="1" min="2" max="2" width="9.0"/>
    <col customWidth="1" min="3" max="3" width="9.88"/>
    <col customWidth="1" min="4" max="4" width="18.25"/>
    <col customWidth="1" min="5" max="5" width="13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>
      <c r="A2" s="3" t="s">
        <v>6</v>
      </c>
      <c r="B2" s="3">
        <v>8.0</v>
      </c>
      <c r="C2" s="4">
        <v>38.83</v>
      </c>
      <c r="D2" s="4">
        <f t="shared" ref="D2:D9" si="1">B2*C2</f>
        <v>310.64</v>
      </c>
      <c r="E2" s="4">
        <f t="shared" ref="E2:E11" si="2">((0.19*D2)+D2)</f>
        <v>369.6616</v>
      </c>
      <c r="F2" s="5" t="s">
        <v>7</v>
      </c>
    </row>
    <row r="3">
      <c r="A3" s="3" t="s">
        <v>8</v>
      </c>
      <c r="B3" s="3">
        <v>16.0</v>
      </c>
      <c r="C3" s="4">
        <v>1.83</v>
      </c>
      <c r="D3" s="4">
        <f t="shared" si="1"/>
        <v>29.28</v>
      </c>
      <c r="E3" s="4">
        <f t="shared" si="2"/>
        <v>34.8432</v>
      </c>
      <c r="F3" s="6" t="s">
        <v>9</v>
      </c>
    </row>
    <row r="4">
      <c r="A4" s="3" t="s">
        <v>10</v>
      </c>
      <c r="B4" s="3">
        <v>24.0</v>
      </c>
      <c r="C4" s="4">
        <v>1.83</v>
      </c>
      <c r="D4" s="4">
        <f t="shared" si="1"/>
        <v>43.92</v>
      </c>
      <c r="E4" s="4">
        <f t="shared" si="2"/>
        <v>52.2648</v>
      </c>
      <c r="F4" s="7" t="s">
        <v>11</v>
      </c>
    </row>
    <row r="5">
      <c r="A5" s="3" t="s">
        <v>12</v>
      </c>
      <c r="B5" s="3">
        <v>16.0</v>
      </c>
      <c r="C5" s="4">
        <v>3.67</v>
      </c>
      <c r="D5" s="4">
        <f t="shared" si="1"/>
        <v>58.72</v>
      </c>
      <c r="E5" s="4">
        <f t="shared" si="2"/>
        <v>69.8768</v>
      </c>
      <c r="F5" s="7" t="s">
        <v>13</v>
      </c>
    </row>
    <row r="6">
      <c r="A6" s="3" t="s">
        <v>14</v>
      </c>
      <c r="B6" s="3">
        <v>16.0</v>
      </c>
      <c r="C6" s="4">
        <v>1.64</v>
      </c>
      <c r="D6" s="4">
        <f t="shared" si="1"/>
        <v>26.24</v>
      </c>
      <c r="E6" s="4">
        <f t="shared" si="2"/>
        <v>31.2256</v>
      </c>
      <c r="F6" s="6" t="s">
        <v>9</v>
      </c>
    </row>
    <row r="7">
      <c r="A7" s="3" t="s">
        <v>15</v>
      </c>
      <c r="B7" s="3">
        <v>4.0</v>
      </c>
      <c r="C7" s="4">
        <v>5.66</v>
      </c>
      <c r="D7" s="4">
        <f t="shared" si="1"/>
        <v>22.64</v>
      </c>
      <c r="E7" s="4">
        <f t="shared" si="2"/>
        <v>26.9416</v>
      </c>
      <c r="F7" s="5" t="s">
        <v>16</v>
      </c>
    </row>
    <row r="8">
      <c r="A8" s="3" t="s">
        <v>17</v>
      </c>
      <c r="B8" s="3">
        <v>8.0</v>
      </c>
      <c r="C8" s="4">
        <v>1.37</v>
      </c>
      <c r="D8" s="4">
        <f t="shared" si="1"/>
        <v>10.96</v>
      </c>
      <c r="E8" s="4">
        <f t="shared" si="2"/>
        <v>13.0424</v>
      </c>
      <c r="F8" s="6" t="s">
        <v>9</v>
      </c>
    </row>
    <row r="9">
      <c r="A9" s="3" t="s">
        <v>18</v>
      </c>
      <c r="B9" s="3">
        <v>16.0</v>
      </c>
      <c r="C9" s="4">
        <v>1.37</v>
      </c>
      <c r="D9" s="4">
        <f t="shared" si="1"/>
        <v>21.92</v>
      </c>
      <c r="E9" s="4">
        <f t="shared" si="2"/>
        <v>26.0848</v>
      </c>
      <c r="F9" s="6" t="s">
        <v>9</v>
      </c>
    </row>
    <row r="10">
      <c r="A10" s="3" t="s">
        <v>19</v>
      </c>
      <c r="B10" s="3">
        <v>50.0</v>
      </c>
      <c r="C10" s="4">
        <v>0.23</v>
      </c>
      <c r="D10" s="4">
        <f>SUM(B10*C10)</f>
        <v>11.5</v>
      </c>
      <c r="E10" s="4">
        <f t="shared" si="2"/>
        <v>13.685</v>
      </c>
      <c r="F10" s="7" t="s">
        <v>20</v>
      </c>
    </row>
    <row r="11">
      <c r="A11" s="3" t="s">
        <v>21</v>
      </c>
      <c r="B11" s="3">
        <v>32.0</v>
      </c>
      <c r="C11" s="4">
        <v>0.27</v>
      </c>
      <c r="D11" s="4">
        <f>B11*C11</f>
        <v>8.64</v>
      </c>
      <c r="E11" s="4">
        <f t="shared" si="2"/>
        <v>10.2816</v>
      </c>
      <c r="F11" s="6" t="s">
        <v>9</v>
      </c>
    </row>
    <row r="12">
      <c r="A12" s="8" t="s">
        <v>22</v>
      </c>
      <c r="B12" s="9"/>
      <c r="C12" s="9"/>
      <c r="D12" s="10">
        <f t="shared" ref="D12:E12" si="3">SUM(D2:D11)</f>
        <v>544.46</v>
      </c>
      <c r="E12" s="11">
        <f t="shared" si="3"/>
        <v>647.9074</v>
      </c>
    </row>
  </sheetData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</hyperlinks>
  <drawing r:id="rId11"/>
</worksheet>
</file>